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6" windowWidth="19230" windowHeight="11640" tabRatio="381" activeTab="0"/>
  </bookViews>
  <sheets>
    <sheet name=" Олимп 1" sheetId="1" r:id="rId1"/>
  </sheets>
  <definedNames>
    <definedName name="_xlnm.Print_Area" localSheetId="0">' Олимп 1'!$B$5:$AB$45</definedName>
  </definedNames>
  <calcPr fullCalcOnLoad="1"/>
</workbook>
</file>

<file path=xl/sharedStrings.xml><?xml version="1.0" encoding="utf-8"?>
<sst xmlns="http://schemas.openxmlformats.org/spreadsheetml/2006/main" count="70" uniqueCount="50">
  <si>
    <t>взрослый</t>
  </si>
  <si>
    <t xml:space="preserve">Разовое посещение танцевального зала  чел/час </t>
  </si>
  <si>
    <t xml:space="preserve">дети от 3 до 14 лет       </t>
  </si>
  <si>
    <t xml:space="preserve">студенты очники, пенсионеры                  </t>
  </si>
  <si>
    <t>ТАРИФЫ НА УСЛУГИ</t>
  </si>
  <si>
    <t>Наименование услуг</t>
  </si>
  <si>
    <t>все категории</t>
  </si>
  <si>
    <t>Предоставление детского бассейна на 1 час</t>
  </si>
  <si>
    <t>Разовое посещение спортивного зала</t>
  </si>
  <si>
    <t>Количество часов по абонементу</t>
  </si>
  <si>
    <t>Стоимость руб.</t>
  </si>
  <si>
    <t>новое +8%</t>
  </si>
  <si>
    <t>30 мин</t>
  </si>
  <si>
    <t>Возрастная категория            (чел/час)</t>
  </si>
  <si>
    <t>1 час</t>
  </si>
  <si>
    <t>Плавательный бассейн, (сауна)</t>
  </si>
  <si>
    <t xml:space="preserve">взрослые                             </t>
  </si>
  <si>
    <t xml:space="preserve">все категории                     </t>
  </si>
  <si>
    <t>Разовое
посещение
будни</t>
  </si>
  <si>
    <t xml:space="preserve">Разовое
посещение выходные/праздники </t>
  </si>
  <si>
    <t>30 мин.</t>
  </si>
  <si>
    <t xml:space="preserve">4 часов    будни </t>
  </si>
  <si>
    <t xml:space="preserve">6 часов   будни </t>
  </si>
  <si>
    <t xml:space="preserve">6 часов   будни с 10.30 по 14.00 час </t>
  </si>
  <si>
    <t xml:space="preserve">8 часов будни </t>
  </si>
  <si>
    <t xml:space="preserve">12 часов будни </t>
  </si>
  <si>
    <t xml:space="preserve">8 часов праздничные/выходные </t>
  </si>
  <si>
    <t xml:space="preserve">взрослое население                             </t>
  </si>
  <si>
    <t xml:space="preserve">студенты очники, пенсионеры, инвалиды                  </t>
  </si>
  <si>
    <t xml:space="preserve">дети дошкольного (с 3 лет) и школьного возраста </t>
  </si>
  <si>
    <t>Предоставление одной дорожки (группа до  15 человек)</t>
  </si>
  <si>
    <t>Предоставление комнаты отдыха с сауной, баней (до 10 чел., за каждого следующего дополнительно 100,0 руб.)</t>
  </si>
  <si>
    <t>Предоставление спортивного зала (группа до 12 чел.)</t>
  </si>
  <si>
    <t>дети с 14 до 21</t>
  </si>
  <si>
    <t>Посещение тренажерного зала (группа до 10 человек)</t>
  </si>
  <si>
    <t>Посещение танцевального зала (группа до 15 чел.)</t>
  </si>
  <si>
    <t xml:space="preserve">Предоставление детской раздевалки  (группа до 16 чел.) </t>
  </si>
  <si>
    <t xml:space="preserve">Посещение тренажерного зала </t>
  </si>
  <si>
    <t>Семья из трех человек                (2 взрослых и 1 ребёнок)</t>
  </si>
  <si>
    <t xml:space="preserve">Разовое посещение инфракрасная сауна -  2 мин/чел  </t>
  </si>
  <si>
    <t>Индивидуальные занятия с тренером (дети с 9 до 18 лет)</t>
  </si>
  <si>
    <t>дети школьники</t>
  </si>
  <si>
    <t xml:space="preserve">Медицинский осмотр на месяц </t>
  </si>
  <si>
    <t>на месяц</t>
  </si>
  <si>
    <r>
      <t xml:space="preserve">Месячный абонемент с учетом </t>
    </r>
    <r>
      <rPr>
        <b/>
        <sz val="24"/>
        <rFont val="Times New Roman"/>
        <family val="1"/>
      </rPr>
      <t>СКИДКИ</t>
    </r>
    <r>
      <rPr>
        <b/>
        <sz val="18"/>
        <rFont val="Times New Roman"/>
        <family val="1"/>
      </rPr>
      <t xml:space="preserve">
будни / выходные</t>
    </r>
  </si>
  <si>
    <t>Бильярд</t>
  </si>
  <si>
    <t xml:space="preserve">Постановление администрации г. Кемерово от 05.03.2012 № 167, с изменениями от 20.12.2022 № 3983 </t>
  </si>
  <si>
    <t>Предоставление взрослого бассейна (группа до 24 чел.)</t>
  </si>
  <si>
    <t>Обучение плаванию с тренером (дети дошкольного (с 5 до 7 лет) и школьного (с 9 до 18 лет) возраста в группе с тренером)</t>
  </si>
  <si>
    <t>МАУДО "СШ  №1"    СПОРТИВНЫЙ КОМПЛЕКС "ОЛИМП", ул.Греческая деревня, 157А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</si>
</sst>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0.00000"/>
    <numFmt numFmtId="180" formatCode="0.000000"/>
    <numFmt numFmtId="181" formatCode="0.0000000"/>
    <numFmt numFmtId="182" formatCode="0.0000"/>
    <numFmt numFmtId="183" formatCode="0.000"/>
    <numFmt numFmtId="184" formatCode="0.00000000"/>
  </numFmts>
  <fonts count="54">
    <font>
      <sz val="10"/>
      <name val="Arial Cyr"/>
      <family val="0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  <font>
      <b/>
      <sz val="22"/>
      <name val="Times New Roman"/>
      <family val="1"/>
    </font>
    <font>
      <b/>
      <sz val="20"/>
      <name val="Arial Cyr"/>
      <family val="2"/>
    </font>
    <font>
      <sz val="18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i/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6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33" borderId="16" xfId="0" applyNumberFormat="1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/>
    </xf>
    <xf numFmtId="0" fontId="10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1" fontId="16" fillId="0" borderId="25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  <xf numFmtId="1" fontId="16" fillId="0" borderId="27" xfId="0" applyNumberFormat="1" applyFont="1" applyFill="1" applyBorder="1" applyAlignment="1">
      <alignment horizontal="center" vertical="center"/>
    </xf>
    <xf numFmtId="1" fontId="16" fillId="0" borderId="29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1" fontId="16" fillId="0" borderId="33" xfId="0" applyNumberFormat="1" applyFont="1" applyFill="1" applyBorder="1" applyAlignment="1">
      <alignment horizontal="center" vertical="center"/>
    </xf>
    <xf numFmtId="1" fontId="16" fillId="0" borderId="34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20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38" xfId="0" applyNumberFormat="1" applyFont="1" applyFill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7" fillId="0" borderId="32" xfId="0" applyNumberFormat="1" applyFont="1" applyFill="1" applyBorder="1" applyAlignment="1">
      <alignment horizontal="center" vertical="center"/>
    </xf>
    <xf numFmtId="1" fontId="17" fillId="0" borderId="31" xfId="0" applyNumberFormat="1" applyFont="1" applyFill="1" applyBorder="1" applyAlignment="1">
      <alignment horizontal="center" vertic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" fontId="16" fillId="0" borderId="3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4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1" fontId="16" fillId="0" borderId="39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1" fontId="16" fillId="0" borderId="41" xfId="0" applyNumberFormat="1" applyFont="1" applyFill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 wrapText="1"/>
    </xf>
    <xf numFmtId="1" fontId="19" fillId="0" borderId="25" xfId="0" applyNumberFormat="1" applyFont="1" applyFill="1" applyBorder="1" applyAlignment="1">
      <alignment horizontal="center" vertical="center"/>
    </xf>
    <xf numFmtId="1" fontId="19" fillId="0" borderId="25" xfId="0" applyNumberFormat="1" applyFont="1" applyFill="1" applyBorder="1" applyAlignment="1">
      <alignment vertical="center"/>
    </xf>
    <xf numFmtId="1" fontId="18" fillId="0" borderId="25" xfId="0" applyNumberFormat="1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5" fillId="0" borderId="2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10" fillId="0" borderId="26" xfId="0" applyFont="1" applyBorder="1" applyAlignment="1">
      <alignment horizontal="left" vertical="center" wrapText="1"/>
    </xf>
    <xf numFmtId="0" fontId="13" fillId="0" borderId="43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8" xfId="0" applyNumberFormat="1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AB46"/>
  <sheetViews>
    <sheetView tabSelected="1" view="pageBreakPreview" zoomScale="50" zoomScaleNormal="68" zoomScaleSheetLayoutView="50" zoomScalePageLayoutView="0" workbookViewId="0" topLeftCell="A1">
      <selection activeCell="AD2" sqref="AD2"/>
    </sheetView>
  </sheetViews>
  <sheetFormatPr defaultColWidth="9.00390625" defaultRowHeight="12.75"/>
  <cols>
    <col min="2" max="2" width="45.125" style="0" customWidth="1"/>
    <col min="3" max="3" width="22.00390625" style="0" customWidth="1"/>
    <col min="4" max="5" width="10.00390625" style="0" hidden="1" customWidth="1"/>
    <col min="6" max="6" width="17.25390625" style="1" customWidth="1"/>
    <col min="7" max="8" width="11.75390625" style="1" hidden="1" customWidth="1"/>
    <col min="9" max="9" width="16.125" style="1" customWidth="1"/>
    <col min="10" max="10" width="17.25390625" style="1" customWidth="1"/>
    <col min="11" max="11" width="18.25390625" style="1" customWidth="1"/>
    <col min="12" max="13" width="11.375" style="0" hidden="1" customWidth="1"/>
    <col min="14" max="14" width="18.625" style="0" customWidth="1"/>
    <col min="15" max="16" width="10.875" style="0" hidden="1" customWidth="1"/>
    <col min="17" max="17" width="18.625" style="0" customWidth="1"/>
    <col min="18" max="19" width="10.125" style="0" hidden="1" customWidth="1"/>
    <col min="20" max="20" width="19.375" style="0" customWidth="1"/>
    <col min="21" max="21" width="10.875" style="0" hidden="1" customWidth="1"/>
    <col min="22" max="22" width="1.875" style="0" hidden="1" customWidth="1"/>
    <col min="23" max="23" width="18.75390625" style="0" customWidth="1"/>
    <col min="24" max="24" width="13.375" style="0" hidden="1" customWidth="1"/>
    <col min="25" max="25" width="0" style="0" hidden="1" customWidth="1"/>
    <col min="26" max="26" width="16.375" style="0" customWidth="1"/>
    <col min="27" max="27" width="23.125" style="0" customWidth="1"/>
    <col min="28" max="28" width="19.375" style="0" customWidth="1"/>
  </cols>
  <sheetData>
    <row r="5" spans="20:27" ht="17.25" customHeight="1" thickBot="1">
      <c r="T5" s="98"/>
      <c r="U5" s="97"/>
      <c r="V5" s="97"/>
      <c r="W5" s="97"/>
      <c r="X5" s="97"/>
      <c r="Y5" s="97"/>
      <c r="Z5" s="97"/>
      <c r="AA5" s="97"/>
    </row>
    <row r="6" spans="1:27" ht="25.5" customHeight="1">
      <c r="A6" s="130" t="s">
        <v>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2"/>
    </row>
    <row r="7" spans="1:27" ht="26.25" customHeight="1">
      <c r="A7" s="133" t="s">
        <v>49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</row>
    <row r="8" spans="1:27" s="26" customFormat="1" ht="26.25" customHeight="1">
      <c r="A8" s="24"/>
      <c r="B8" s="25"/>
      <c r="C8" s="115" t="s">
        <v>46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 s="2" customFormat="1" ht="26.25" customHeight="1" thickBot="1">
      <c r="A9" s="24"/>
      <c r="B9" s="25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</row>
    <row r="10" spans="1:27" ht="21.75" customHeight="1">
      <c r="A10" s="134" t="s">
        <v>5</v>
      </c>
      <c r="B10" s="135"/>
      <c r="C10" s="138" t="s">
        <v>13</v>
      </c>
      <c r="D10" s="140" t="s">
        <v>10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42"/>
    </row>
    <row r="11" spans="1:27" ht="166.5" customHeight="1" thickBot="1">
      <c r="A11" s="136"/>
      <c r="B11" s="137"/>
      <c r="C11" s="139"/>
      <c r="D11" s="22"/>
      <c r="E11" s="23" t="s">
        <v>11</v>
      </c>
      <c r="F11" s="27" t="s">
        <v>18</v>
      </c>
      <c r="G11" s="28"/>
      <c r="H11" s="27" t="s">
        <v>11</v>
      </c>
      <c r="I11" s="27" t="s">
        <v>18</v>
      </c>
      <c r="J11" s="27" t="s">
        <v>19</v>
      </c>
      <c r="K11" s="27" t="s">
        <v>19</v>
      </c>
      <c r="L11" s="121" t="s">
        <v>44</v>
      </c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/>
      <c r="AA11" s="123"/>
    </row>
    <row r="12" spans="1:27" ht="141" customHeight="1">
      <c r="A12" s="117" t="s">
        <v>9</v>
      </c>
      <c r="B12" s="118"/>
      <c r="C12" s="3"/>
      <c r="D12" s="3"/>
      <c r="E12" s="3"/>
      <c r="F12" s="16" t="s">
        <v>14</v>
      </c>
      <c r="G12" s="16"/>
      <c r="H12" s="16"/>
      <c r="I12" s="16" t="s">
        <v>20</v>
      </c>
      <c r="J12" s="16" t="s">
        <v>14</v>
      </c>
      <c r="K12" s="16" t="s">
        <v>12</v>
      </c>
      <c r="L12" s="17"/>
      <c r="M12" s="18" t="s">
        <v>11</v>
      </c>
      <c r="N12" s="19" t="s">
        <v>21</v>
      </c>
      <c r="O12" s="17"/>
      <c r="P12" s="18" t="s">
        <v>11</v>
      </c>
      <c r="Q12" s="19" t="s">
        <v>22</v>
      </c>
      <c r="R12" s="17"/>
      <c r="S12" s="18" t="s">
        <v>11</v>
      </c>
      <c r="T12" s="19" t="s">
        <v>23</v>
      </c>
      <c r="U12" s="17"/>
      <c r="V12" s="18" t="s">
        <v>11</v>
      </c>
      <c r="W12" s="20" t="s">
        <v>24</v>
      </c>
      <c r="X12" s="17"/>
      <c r="Y12" s="18" t="s">
        <v>11</v>
      </c>
      <c r="Z12" s="20" t="s">
        <v>25</v>
      </c>
      <c r="AA12" s="21" t="s">
        <v>26</v>
      </c>
    </row>
    <row r="13" spans="1:28" ht="66" customHeight="1">
      <c r="A13" s="124" t="s">
        <v>15</v>
      </c>
      <c r="B13" s="125"/>
      <c r="C13" s="37" t="s">
        <v>27</v>
      </c>
      <c r="D13" s="38">
        <f>170</f>
        <v>170</v>
      </c>
      <c r="E13" s="38">
        <f>D13*1.08</f>
        <v>183.60000000000002</v>
      </c>
      <c r="F13" s="39">
        <v>350</v>
      </c>
      <c r="G13" s="39">
        <v>200</v>
      </c>
      <c r="H13" s="39">
        <f>G13*1.08</f>
        <v>216</v>
      </c>
      <c r="I13" s="39">
        <v>180</v>
      </c>
      <c r="J13" s="39">
        <v>360</v>
      </c>
      <c r="K13" s="39">
        <v>190</v>
      </c>
      <c r="L13" s="40">
        <v>1350</v>
      </c>
      <c r="M13" s="41">
        <f aca="true" t="shared" si="0" ref="M13:M18">L13*1.08</f>
        <v>1458</v>
      </c>
      <c r="N13" s="39">
        <v>1250</v>
      </c>
      <c r="O13" s="39"/>
      <c r="P13" s="39"/>
      <c r="Q13" s="39">
        <v>1600</v>
      </c>
      <c r="R13" s="39"/>
      <c r="S13" s="39"/>
      <c r="T13" s="39">
        <v>1200</v>
      </c>
      <c r="U13" s="39"/>
      <c r="V13" s="39"/>
      <c r="W13" s="39">
        <v>2000</v>
      </c>
      <c r="X13" s="39"/>
      <c r="Y13" s="39"/>
      <c r="Z13" s="39">
        <v>2800</v>
      </c>
      <c r="AA13" s="99">
        <v>2200</v>
      </c>
      <c r="AB13" s="5"/>
    </row>
    <row r="14" spans="1:28" ht="27.75" customHeight="1" hidden="1" thickBot="1">
      <c r="A14" s="126"/>
      <c r="B14" s="127"/>
      <c r="C14" s="42" t="s">
        <v>16</v>
      </c>
      <c r="D14" s="43"/>
      <c r="E14" s="43"/>
      <c r="F14" s="44">
        <v>270</v>
      </c>
      <c r="G14" s="44">
        <v>200</v>
      </c>
      <c r="H14" s="44">
        <f>G14*1.08</f>
        <v>216</v>
      </c>
      <c r="I14" s="44">
        <v>300</v>
      </c>
      <c r="J14" s="44"/>
      <c r="K14" s="44"/>
      <c r="L14" s="45">
        <v>1350</v>
      </c>
      <c r="M14" s="46">
        <f t="shared" si="0"/>
        <v>1458</v>
      </c>
      <c r="N14" s="44">
        <v>2270</v>
      </c>
      <c r="O14" s="44"/>
      <c r="P14" s="44"/>
      <c r="Q14" s="44">
        <v>1620</v>
      </c>
      <c r="R14" s="44"/>
      <c r="S14" s="44"/>
      <c r="T14" s="44">
        <v>1800</v>
      </c>
      <c r="U14" s="44"/>
      <c r="V14" s="44"/>
      <c r="W14" s="44">
        <v>1300</v>
      </c>
      <c r="X14" s="44"/>
      <c r="Y14" s="44"/>
      <c r="Z14" s="44"/>
      <c r="AA14" s="47">
        <v>1020</v>
      </c>
      <c r="AB14" s="5"/>
    </row>
    <row r="15" spans="1:28" ht="110.25" customHeight="1">
      <c r="A15" s="126"/>
      <c r="B15" s="127"/>
      <c r="C15" s="48" t="s">
        <v>28</v>
      </c>
      <c r="D15" s="49">
        <v>110</v>
      </c>
      <c r="E15" s="38">
        <f aca="true" t="shared" si="1" ref="E15:E38">D15*1.08</f>
        <v>118.80000000000001</v>
      </c>
      <c r="F15" s="39">
        <v>250</v>
      </c>
      <c r="G15" s="39">
        <v>130</v>
      </c>
      <c r="H15" s="39">
        <f>G15*1.08</f>
        <v>140.4</v>
      </c>
      <c r="I15" s="39">
        <v>150</v>
      </c>
      <c r="J15" s="39">
        <v>250</v>
      </c>
      <c r="K15" s="39">
        <v>150</v>
      </c>
      <c r="L15" s="40">
        <v>960</v>
      </c>
      <c r="M15" s="41">
        <f t="shared" si="0"/>
        <v>1036.8000000000002</v>
      </c>
      <c r="N15" s="39">
        <v>850</v>
      </c>
      <c r="O15" s="39">
        <v>650</v>
      </c>
      <c r="P15" s="39">
        <f>O15*1.08</f>
        <v>702</v>
      </c>
      <c r="Q15" s="39">
        <v>1050</v>
      </c>
      <c r="R15" s="39">
        <v>800</v>
      </c>
      <c r="S15" s="39">
        <f>R15*1.08</f>
        <v>864</v>
      </c>
      <c r="T15" s="39">
        <v>750</v>
      </c>
      <c r="U15" s="39">
        <v>500</v>
      </c>
      <c r="V15" s="39">
        <f>U15*1.08</f>
        <v>540</v>
      </c>
      <c r="W15" s="39">
        <v>1350</v>
      </c>
      <c r="X15" s="39">
        <v>420</v>
      </c>
      <c r="Y15" s="39">
        <f aca="true" t="shared" si="2" ref="Y15:Y22">X15*1.08</f>
        <v>453.6</v>
      </c>
      <c r="Z15" s="39">
        <v>1900</v>
      </c>
      <c r="AA15" s="99">
        <v>1500</v>
      </c>
      <c r="AB15" s="5"/>
    </row>
    <row r="16" spans="1:28" ht="44.25" customHeight="1" hidden="1" thickBot="1">
      <c r="A16" s="126"/>
      <c r="B16" s="127"/>
      <c r="C16" s="50" t="s">
        <v>3</v>
      </c>
      <c r="D16" s="51"/>
      <c r="E16" s="52"/>
      <c r="F16" s="53">
        <v>170</v>
      </c>
      <c r="G16" s="53">
        <v>130</v>
      </c>
      <c r="H16" s="53">
        <f>G16*1.08</f>
        <v>140.4</v>
      </c>
      <c r="I16" s="53">
        <v>190</v>
      </c>
      <c r="J16" s="53"/>
      <c r="K16" s="53"/>
      <c r="L16" s="54">
        <v>960</v>
      </c>
      <c r="M16" s="55">
        <f t="shared" si="0"/>
        <v>1036.8000000000002</v>
      </c>
      <c r="N16" s="53">
        <v>1430</v>
      </c>
      <c r="O16" s="53">
        <v>650</v>
      </c>
      <c r="P16" s="53">
        <f>O16*1.08</f>
        <v>702</v>
      </c>
      <c r="Q16" s="53">
        <v>1020</v>
      </c>
      <c r="R16" s="53">
        <v>800</v>
      </c>
      <c r="S16" s="53">
        <f>R16*1.08</f>
        <v>864</v>
      </c>
      <c r="T16" s="53">
        <v>1140</v>
      </c>
      <c r="U16" s="53">
        <v>500</v>
      </c>
      <c r="V16" s="53">
        <f>U16*1.08</f>
        <v>540</v>
      </c>
      <c r="W16" s="53">
        <v>820</v>
      </c>
      <c r="X16" s="53">
        <v>420</v>
      </c>
      <c r="Y16" s="53">
        <f t="shared" si="2"/>
        <v>453.6</v>
      </c>
      <c r="Z16" s="53"/>
      <c r="AA16" s="56">
        <v>650</v>
      </c>
      <c r="AB16" s="5"/>
    </row>
    <row r="17" spans="1:28" ht="125.25" customHeight="1">
      <c r="A17" s="128"/>
      <c r="B17" s="129"/>
      <c r="C17" s="57" t="s">
        <v>29</v>
      </c>
      <c r="D17" s="49">
        <v>80</v>
      </c>
      <c r="E17" s="38">
        <f t="shared" si="1"/>
        <v>86.4</v>
      </c>
      <c r="F17" s="39">
        <v>180</v>
      </c>
      <c r="G17" s="39"/>
      <c r="H17" s="39"/>
      <c r="I17" s="39">
        <v>100</v>
      </c>
      <c r="J17" s="39">
        <v>200</v>
      </c>
      <c r="K17" s="39">
        <v>110</v>
      </c>
      <c r="L17" s="40">
        <v>670</v>
      </c>
      <c r="M17" s="41">
        <f t="shared" si="0"/>
        <v>723.6</v>
      </c>
      <c r="N17" s="39">
        <v>600</v>
      </c>
      <c r="O17" s="39">
        <v>480</v>
      </c>
      <c r="P17" s="39">
        <f>O17*1.08</f>
        <v>518.4000000000001</v>
      </c>
      <c r="Q17" s="39">
        <v>830</v>
      </c>
      <c r="R17" s="39">
        <v>600</v>
      </c>
      <c r="S17" s="39">
        <f>R17*1.08</f>
        <v>648</v>
      </c>
      <c r="T17" s="39">
        <v>550</v>
      </c>
      <c r="U17" s="39">
        <v>380</v>
      </c>
      <c r="V17" s="39">
        <f>U17*1.08</f>
        <v>410.40000000000003</v>
      </c>
      <c r="W17" s="39">
        <v>1050</v>
      </c>
      <c r="X17" s="39">
        <v>320</v>
      </c>
      <c r="Y17" s="39">
        <f t="shared" si="2"/>
        <v>345.6</v>
      </c>
      <c r="Z17" s="39">
        <v>1400</v>
      </c>
      <c r="AA17" s="99">
        <v>1300</v>
      </c>
      <c r="AB17" s="5"/>
    </row>
    <row r="18" spans="1:28" ht="44.25" customHeight="1" hidden="1" thickBot="1">
      <c r="A18" s="30"/>
      <c r="B18" s="31"/>
      <c r="C18" s="58" t="s">
        <v>2</v>
      </c>
      <c r="D18" s="59"/>
      <c r="E18" s="60"/>
      <c r="F18" s="61">
        <v>120</v>
      </c>
      <c r="G18" s="61"/>
      <c r="H18" s="61"/>
      <c r="I18" s="61">
        <v>130</v>
      </c>
      <c r="J18" s="61"/>
      <c r="K18" s="61"/>
      <c r="L18" s="62">
        <v>670</v>
      </c>
      <c r="M18" s="63">
        <f t="shared" si="0"/>
        <v>723.6</v>
      </c>
      <c r="N18" s="61">
        <v>1010</v>
      </c>
      <c r="O18" s="61">
        <v>480</v>
      </c>
      <c r="P18" s="61">
        <f>O18*1.08</f>
        <v>518.4000000000001</v>
      </c>
      <c r="Q18" s="61">
        <v>750</v>
      </c>
      <c r="R18" s="61">
        <v>600</v>
      </c>
      <c r="S18" s="61">
        <f>R18*1.08</f>
        <v>648</v>
      </c>
      <c r="T18" s="61">
        <v>870</v>
      </c>
      <c r="U18" s="61">
        <v>380</v>
      </c>
      <c r="V18" s="61">
        <f>U18*1.08</f>
        <v>410.40000000000003</v>
      </c>
      <c r="W18" s="61">
        <v>590</v>
      </c>
      <c r="X18" s="61">
        <v>320</v>
      </c>
      <c r="Y18" s="61">
        <f t="shared" si="2"/>
        <v>345.6</v>
      </c>
      <c r="Z18" s="61"/>
      <c r="AA18" s="64">
        <v>450</v>
      </c>
      <c r="AB18" s="5"/>
    </row>
    <row r="19" spans="1:28" ht="66.75" customHeight="1">
      <c r="A19" s="111" t="s">
        <v>40</v>
      </c>
      <c r="B19" s="112"/>
      <c r="C19" s="57" t="s">
        <v>41</v>
      </c>
      <c r="D19" s="51"/>
      <c r="E19" s="52"/>
      <c r="F19" s="61">
        <v>1000</v>
      </c>
      <c r="G19" s="61"/>
      <c r="H19" s="61"/>
      <c r="I19" s="61"/>
      <c r="J19" s="61"/>
      <c r="K19" s="61"/>
      <c r="L19" s="62"/>
      <c r="M19" s="63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4"/>
      <c r="AB19" s="5"/>
    </row>
    <row r="20" spans="1:28" ht="107.25" customHeight="1">
      <c r="A20" s="109" t="s">
        <v>48</v>
      </c>
      <c r="B20" s="110"/>
      <c r="C20" s="108"/>
      <c r="D20" s="51"/>
      <c r="E20" s="52"/>
      <c r="F20" s="61"/>
      <c r="G20" s="61"/>
      <c r="H20" s="61"/>
      <c r="I20" s="61"/>
      <c r="J20" s="61"/>
      <c r="K20" s="61"/>
      <c r="L20" s="62"/>
      <c r="M20" s="63"/>
      <c r="N20" s="61"/>
      <c r="O20" s="61"/>
      <c r="P20" s="61"/>
      <c r="Q20" s="61"/>
      <c r="R20" s="61"/>
      <c r="S20" s="61"/>
      <c r="T20" s="61"/>
      <c r="U20" s="61"/>
      <c r="V20" s="61"/>
      <c r="W20" s="61">
        <v>2000</v>
      </c>
      <c r="X20" s="61"/>
      <c r="Y20" s="61"/>
      <c r="Z20" s="61"/>
      <c r="AA20" s="64"/>
      <c r="AB20" s="5"/>
    </row>
    <row r="21" spans="1:28" ht="66" customHeight="1">
      <c r="A21" s="111" t="s">
        <v>38</v>
      </c>
      <c r="B21" s="112"/>
      <c r="C21" s="65"/>
      <c r="D21" s="66"/>
      <c r="E21" s="67">
        <f t="shared" si="1"/>
        <v>0</v>
      </c>
      <c r="F21" s="61"/>
      <c r="G21" s="61"/>
      <c r="H21" s="61"/>
      <c r="I21" s="61"/>
      <c r="J21" s="61"/>
      <c r="K21" s="61"/>
      <c r="L21" s="62"/>
      <c r="M21" s="63"/>
      <c r="N21" s="61">
        <v>2700</v>
      </c>
      <c r="O21" s="61">
        <v>2800</v>
      </c>
      <c r="P21" s="61">
        <f>O21*1.08</f>
        <v>3024</v>
      </c>
      <c r="Q21" s="61"/>
      <c r="R21" s="61"/>
      <c r="S21" s="61"/>
      <c r="T21" s="61"/>
      <c r="U21" s="61"/>
      <c r="V21" s="61"/>
      <c r="W21" s="61">
        <v>4300</v>
      </c>
      <c r="X21" s="61">
        <v>1600</v>
      </c>
      <c r="Y21" s="61">
        <f t="shared" si="2"/>
        <v>1728</v>
      </c>
      <c r="Z21" s="61"/>
      <c r="AA21" s="64">
        <v>4300</v>
      </c>
      <c r="AB21" s="5"/>
    </row>
    <row r="22" spans="1:28" ht="20.25" customHeight="1" hidden="1">
      <c r="A22" s="34"/>
      <c r="B22" s="35"/>
      <c r="C22" s="65"/>
      <c r="D22" s="66"/>
      <c r="E22" s="67"/>
      <c r="F22" s="68"/>
      <c r="G22" s="68"/>
      <c r="H22" s="68"/>
      <c r="I22" s="68"/>
      <c r="J22" s="69"/>
      <c r="K22" s="69"/>
      <c r="L22" s="70"/>
      <c r="M22" s="71"/>
      <c r="N22" s="71"/>
      <c r="O22" s="72"/>
      <c r="P22" s="72"/>
      <c r="Q22" s="72"/>
      <c r="R22" s="72"/>
      <c r="S22" s="72"/>
      <c r="T22" s="69">
        <v>3400</v>
      </c>
      <c r="U22" s="69"/>
      <c r="V22" s="69"/>
      <c r="W22" s="69"/>
      <c r="X22" s="69">
        <v>1600</v>
      </c>
      <c r="Y22" s="69">
        <f t="shared" si="2"/>
        <v>1728</v>
      </c>
      <c r="Z22" s="69"/>
      <c r="AA22" s="100">
        <v>2120</v>
      </c>
      <c r="AB22" s="5"/>
    </row>
    <row r="23" spans="1:28" ht="71.25" customHeight="1">
      <c r="A23" s="111" t="s">
        <v>30</v>
      </c>
      <c r="B23" s="112"/>
      <c r="C23" s="57" t="s">
        <v>17</v>
      </c>
      <c r="D23" s="49">
        <v>1200</v>
      </c>
      <c r="E23" s="38">
        <f t="shared" si="1"/>
        <v>1296</v>
      </c>
      <c r="F23" s="39">
        <v>2400</v>
      </c>
      <c r="G23" s="39">
        <v>1500</v>
      </c>
      <c r="H23" s="39">
        <f aca="true" t="shared" si="3" ref="H23:H35">G23*1.08</f>
        <v>1620</v>
      </c>
      <c r="I23" s="41"/>
      <c r="J23" s="41">
        <v>2700</v>
      </c>
      <c r="K23" s="101"/>
      <c r="L23" s="101"/>
      <c r="M23" s="10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9"/>
      <c r="AB23" s="5"/>
    </row>
    <row r="24" spans="1:28" ht="44.25" customHeight="1" hidden="1" thickBot="1">
      <c r="A24" s="111"/>
      <c r="B24" s="112"/>
      <c r="C24" s="73"/>
      <c r="D24" s="74"/>
      <c r="E24" s="43"/>
      <c r="F24" s="39">
        <v>1900</v>
      </c>
      <c r="G24" s="39">
        <v>1500</v>
      </c>
      <c r="H24" s="39">
        <f t="shared" si="3"/>
        <v>1620</v>
      </c>
      <c r="I24" s="41">
        <v>2300</v>
      </c>
      <c r="J24" s="71"/>
      <c r="K24" s="101"/>
      <c r="L24" s="101"/>
      <c r="M24" s="101"/>
      <c r="N24" s="41">
        <v>2300</v>
      </c>
      <c r="O24" s="41">
        <v>2300</v>
      </c>
      <c r="P24" s="41">
        <v>2300</v>
      </c>
      <c r="Q24" s="41">
        <v>2300</v>
      </c>
      <c r="R24" s="41">
        <v>2300</v>
      </c>
      <c r="S24" s="41">
        <v>2300</v>
      </c>
      <c r="T24" s="41">
        <v>2300</v>
      </c>
      <c r="U24" s="41">
        <v>2300</v>
      </c>
      <c r="V24" s="41">
        <v>2300</v>
      </c>
      <c r="W24" s="41">
        <v>2300</v>
      </c>
      <c r="X24" s="41">
        <v>2300</v>
      </c>
      <c r="Y24" s="41">
        <v>2300</v>
      </c>
      <c r="Z24" s="41">
        <v>2300</v>
      </c>
      <c r="AA24" s="39">
        <v>2300</v>
      </c>
      <c r="AB24" s="5"/>
    </row>
    <row r="25" spans="1:28" ht="57" customHeight="1">
      <c r="A25" s="111" t="s">
        <v>42</v>
      </c>
      <c r="B25" s="112"/>
      <c r="C25" s="73" t="s">
        <v>43</v>
      </c>
      <c r="D25" s="74">
        <v>30</v>
      </c>
      <c r="E25" s="43">
        <f t="shared" si="1"/>
        <v>32.400000000000006</v>
      </c>
      <c r="F25" s="44">
        <v>60</v>
      </c>
      <c r="G25" s="44">
        <v>30</v>
      </c>
      <c r="H25" s="44">
        <f t="shared" si="3"/>
        <v>32.400000000000006</v>
      </c>
      <c r="I25" s="46"/>
      <c r="J25" s="44">
        <v>60</v>
      </c>
      <c r="K25" s="101"/>
      <c r="L25" s="101"/>
      <c r="M25" s="101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39"/>
      <c r="AB25" s="4"/>
    </row>
    <row r="26" spans="1:28" ht="76.5" customHeight="1" thickBot="1">
      <c r="A26" s="111" t="s">
        <v>7</v>
      </c>
      <c r="B26" s="112"/>
      <c r="C26" s="57" t="s">
        <v>2</v>
      </c>
      <c r="D26" s="75">
        <v>600</v>
      </c>
      <c r="E26" s="76">
        <f t="shared" si="1"/>
        <v>648</v>
      </c>
      <c r="F26" s="39">
        <v>1100</v>
      </c>
      <c r="G26" s="77">
        <v>800</v>
      </c>
      <c r="H26" s="77">
        <f t="shared" si="3"/>
        <v>864</v>
      </c>
      <c r="I26" s="77"/>
      <c r="J26" s="41">
        <v>1200</v>
      </c>
      <c r="K26" s="101"/>
      <c r="L26" s="101"/>
      <c r="M26" s="10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9"/>
      <c r="AB26" s="5"/>
    </row>
    <row r="27" spans="1:28" ht="44.25" customHeight="1" hidden="1" thickBot="1">
      <c r="A27" s="29"/>
      <c r="B27" s="36"/>
      <c r="C27" s="78"/>
      <c r="D27" s="79"/>
      <c r="E27" s="80"/>
      <c r="F27" s="81">
        <v>850</v>
      </c>
      <c r="G27" s="82">
        <v>800</v>
      </c>
      <c r="H27" s="82">
        <f t="shared" si="3"/>
        <v>864</v>
      </c>
      <c r="I27" s="83">
        <v>950</v>
      </c>
      <c r="J27" s="71"/>
      <c r="K27" s="101"/>
      <c r="L27" s="101"/>
      <c r="M27" s="101"/>
      <c r="N27" s="41">
        <v>2300</v>
      </c>
      <c r="O27" s="41">
        <v>2300</v>
      </c>
      <c r="P27" s="41">
        <v>2300</v>
      </c>
      <c r="Q27" s="41">
        <v>2300</v>
      </c>
      <c r="R27" s="41">
        <v>2300</v>
      </c>
      <c r="S27" s="41">
        <v>2300</v>
      </c>
      <c r="T27" s="41">
        <v>2300</v>
      </c>
      <c r="U27" s="41">
        <v>2300</v>
      </c>
      <c r="V27" s="41">
        <v>2300</v>
      </c>
      <c r="W27" s="41">
        <v>2300</v>
      </c>
      <c r="X27" s="41">
        <v>2300</v>
      </c>
      <c r="Y27" s="41">
        <v>2300</v>
      </c>
      <c r="Z27" s="41">
        <v>2300</v>
      </c>
      <c r="AA27" s="39">
        <v>2300</v>
      </c>
      <c r="AB27" s="6"/>
    </row>
    <row r="28" spans="1:28" ht="66.75" customHeight="1">
      <c r="A28" s="111" t="s">
        <v>47</v>
      </c>
      <c r="B28" s="112"/>
      <c r="C28" s="57" t="s">
        <v>6</v>
      </c>
      <c r="D28" s="49">
        <v>5500</v>
      </c>
      <c r="E28" s="38">
        <f t="shared" si="1"/>
        <v>5940</v>
      </c>
      <c r="F28" s="39">
        <v>8600</v>
      </c>
      <c r="G28" s="84">
        <v>6500</v>
      </c>
      <c r="H28" s="84">
        <f t="shared" si="3"/>
        <v>7020.000000000001</v>
      </c>
      <c r="I28" s="41"/>
      <c r="J28" s="41">
        <v>9800</v>
      </c>
      <c r="K28" s="101"/>
      <c r="L28" s="101"/>
      <c r="M28" s="101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39"/>
      <c r="AB28" s="4"/>
    </row>
    <row r="29" spans="1:28" ht="44.25" customHeight="1" hidden="1">
      <c r="A29" s="32"/>
      <c r="B29" s="33"/>
      <c r="C29" s="85"/>
      <c r="D29" s="66"/>
      <c r="E29" s="67"/>
      <c r="F29" s="61">
        <v>7000</v>
      </c>
      <c r="G29" s="61">
        <v>6500</v>
      </c>
      <c r="H29" s="61">
        <f t="shared" si="3"/>
        <v>7020.000000000001</v>
      </c>
      <c r="I29" s="63">
        <v>8200</v>
      </c>
      <c r="J29" s="71"/>
      <c r="K29" s="101"/>
      <c r="L29" s="101"/>
      <c r="M29" s="101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4"/>
    </row>
    <row r="30" spans="1:28" ht="111.75" customHeight="1">
      <c r="A30" s="111" t="s">
        <v>31</v>
      </c>
      <c r="B30" s="112"/>
      <c r="C30" s="57" t="s">
        <v>6</v>
      </c>
      <c r="D30" s="49">
        <v>1000</v>
      </c>
      <c r="E30" s="38">
        <f t="shared" si="1"/>
        <v>1080</v>
      </c>
      <c r="F30" s="39">
        <v>1100</v>
      </c>
      <c r="G30" s="39">
        <v>1000</v>
      </c>
      <c r="H30" s="39">
        <f t="shared" si="3"/>
        <v>1080</v>
      </c>
      <c r="I30" s="41"/>
      <c r="J30" s="41">
        <v>1500</v>
      </c>
      <c r="K30" s="101"/>
      <c r="L30" s="101"/>
      <c r="M30" s="10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9"/>
      <c r="AB30" s="4"/>
    </row>
    <row r="31" spans="1:28" ht="69" customHeight="1">
      <c r="A31" s="111" t="s">
        <v>32</v>
      </c>
      <c r="B31" s="112"/>
      <c r="C31" s="57" t="s">
        <v>6</v>
      </c>
      <c r="D31" s="87">
        <v>300</v>
      </c>
      <c r="E31" s="38">
        <f t="shared" si="1"/>
        <v>324</v>
      </c>
      <c r="F31" s="39">
        <v>750</v>
      </c>
      <c r="G31" s="39">
        <v>350</v>
      </c>
      <c r="H31" s="39">
        <f t="shared" si="3"/>
        <v>378</v>
      </c>
      <c r="I31" s="41">
        <v>400</v>
      </c>
      <c r="J31" s="41">
        <v>850</v>
      </c>
      <c r="K31" s="39">
        <v>450</v>
      </c>
      <c r="L31" s="101"/>
      <c r="M31" s="101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4"/>
    </row>
    <row r="32" spans="1:28" ht="73.5" customHeight="1">
      <c r="A32" s="111" t="s">
        <v>8</v>
      </c>
      <c r="B32" s="112"/>
      <c r="C32" s="57" t="s">
        <v>0</v>
      </c>
      <c r="D32" s="88">
        <v>40</v>
      </c>
      <c r="E32" s="76">
        <f t="shared" si="1"/>
        <v>43.2</v>
      </c>
      <c r="F32" s="39">
        <v>120</v>
      </c>
      <c r="G32" s="77">
        <v>60</v>
      </c>
      <c r="H32" s="77">
        <f t="shared" si="3"/>
        <v>64.80000000000001</v>
      </c>
      <c r="I32" s="77"/>
      <c r="J32" s="41">
        <v>130</v>
      </c>
      <c r="K32" s="101"/>
      <c r="L32" s="101"/>
      <c r="M32" s="101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4"/>
    </row>
    <row r="33" spans="1:28" ht="71.25" customHeight="1">
      <c r="A33" s="111" t="s">
        <v>8</v>
      </c>
      <c r="B33" s="112"/>
      <c r="C33" s="57" t="s">
        <v>33</v>
      </c>
      <c r="D33" s="88">
        <v>20</v>
      </c>
      <c r="E33" s="76">
        <f t="shared" si="1"/>
        <v>21.6</v>
      </c>
      <c r="F33" s="39">
        <v>110</v>
      </c>
      <c r="G33" s="77">
        <v>30</v>
      </c>
      <c r="H33" s="77">
        <f t="shared" si="3"/>
        <v>32.400000000000006</v>
      </c>
      <c r="I33" s="77"/>
      <c r="J33" s="41">
        <v>120</v>
      </c>
      <c r="K33" s="101"/>
      <c r="L33" s="101"/>
      <c r="M33" s="101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4"/>
    </row>
    <row r="34" spans="1:27" ht="60.75" customHeight="1">
      <c r="A34" s="111" t="s">
        <v>34</v>
      </c>
      <c r="B34" s="112"/>
      <c r="C34" s="57" t="s">
        <v>6</v>
      </c>
      <c r="D34" s="88">
        <v>700</v>
      </c>
      <c r="E34" s="76">
        <f t="shared" si="1"/>
        <v>756</v>
      </c>
      <c r="F34" s="39">
        <v>900</v>
      </c>
      <c r="G34" s="77">
        <v>700</v>
      </c>
      <c r="H34" s="77">
        <f t="shared" si="3"/>
        <v>756</v>
      </c>
      <c r="I34" s="77"/>
      <c r="J34" s="41">
        <v>1100</v>
      </c>
      <c r="K34" s="101"/>
      <c r="L34" s="101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</row>
    <row r="35" spans="1:27" ht="44.25" customHeight="1" hidden="1" thickBot="1">
      <c r="A35" s="29"/>
      <c r="B35" s="36"/>
      <c r="C35" s="78"/>
      <c r="D35" s="89"/>
      <c r="E35" s="80"/>
      <c r="F35" s="83">
        <v>80</v>
      </c>
      <c r="G35" s="83">
        <v>100</v>
      </c>
      <c r="H35" s="83">
        <f t="shared" si="3"/>
        <v>108</v>
      </c>
      <c r="I35" s="83">
        <v>110</v>
      </c>
      <c r="J35" s="71"/>
      <c r="K35" s="101"/>
      <c r="L35" s="101"/>
      <c r="M35" s="101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7" ht="77.25" customHeight="1" thickBot="1">
      <c r="A36" s="111" t="s">
        <v>35</v>
      </c>
      <c r="B36" s="112"/>
      <c r="C36" s="90" t="s">
        <v>6</v>
      </c>
      <c r="D36" s="88">
        <v>150</v>
      </c>
      <c r="E36" s="76">
        <f t="shared" si="1"/>
        <v>162</v>
      </c>
      <c r="F36" s="39">
        <v>400</v>
      </c>
      <c r="G36" s="91"/>
      <c r="H36" s="77"/>
      <c r="I36" s="77"/>
      <c r="J36" s="41">
        <v>450</v>
      </c>
      <c r="K36" s="101"/>
      <c r="L36" s="101"/>
      <c r="M36" s="101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7" ht="44.25" customHeight="1" hidden="1" thickBot="1">
      <c r="A37" s="29"/>
      <c r="B37" s="36"/>
      <c r="C37" s="78"/>
      <c r="D37" s="89"/>
      <c r="E37" s="80"/>
      <c r="F37" s="83">
        <v>250</v>
      </c>
      <c r="G37" s="92">
        <v>170</v>
      </c>
      <c r="H37" s="83">
        <f>G37*1.08</f>
        <v>183.60000000000002</v>
      </c>
      <c r="I37" s="83">
        <v>270</v>
      </c>
      <c r="J37" s="71"/>
      <c r="K37" s="101"/>
      <c r="L37" s="101"/>
      <c r="M37" s="101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7" ht="86.25" customHeight="1">
      <c r="A38" s="111" t="s">
        <v>1</v>
      </c>
      <c r="B38" s="112"/>
      <c r="C38" s="57" t="s">
        <v>6</v>
      </c>
      <c r="D38" s="93">
        <v>20</v>
      </c>
      <c r="E38" s="94">
        <f t="shared" si="1"/>
        <v>21.6</v>
      </c>
      <c r="F38" s="39">
        <v>250</v>
      </c>
      <c r="G38" s="95">
        <v>20</v>
      </c>
      <c r="H38" s="95">
        <f>G38*1.08</f>
        <v>21.6</v>
      </c>
      <c r="I38" s="41"/>
      <c r="J38" s="41">
        <v>260</v>
      </c>
      <c r="K38" s="101"/>
      <c r="L38" s="101"/>
      <c r="M38" s="101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</row>
    <row r="39" spans="1:27" ht="44.25" customHeight="1" hidden="1" thickBot="1">
      <c r="A39" s="29"/>
      <c r="B39" s="36"/>
      <c r="C39" s="78"/>
      <c r="D39" s="7"/>
      <c r="E39" s="8"/>
      <c r="F39" s="83">
        <v>50</v>
      </c>
      <c r="G39" s="82">
        <v>20</v>
      </c>
      <c r="H39" s="82">
        <f>G39*1.08</f>
        <v>21.6</v>
      </c>
      <c r="I39" s="83">
        <v>50</v>
      </c>
      <c r="J39" s="71"/>
      <c r="K39" s="101"/>
      <c r="L39" s="101"/>
      <c r="M39" s="101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</row>
    <row r="40" spans="1:28" ht="71.25" customHeight="1">
      <c r="A40" s="119" t="s">
        <v>36</v>
      </c>
      <c r="B40" s="120"/>
      <c r="C40" s="96" t="s">
        <v>6</v>
      </c>
      <c r="D40" s="89"/>
      <c r="E40" s="80"/>
      <c r="F40" s="44">
        <v>370</v>
      </c>
      <c r="G40" s="83"/>
      <c r="H40" s="83"/>
      <c r="I40" s="46"/>
      <c r="J40" s="41">
        <v>370</v>
      </c>
      <c r="K40" s="101"/>
      <c r="L40" s="101"/>
      <c r="M40" s="101"/>
      <c r="N40" s="103"/>
      <c r="O40" s="103"/>
      <c r="P40" s="103"/>
      <c r="Q40" s="103"/>
      <c r="R40" s="104"/>
      <c r="S40" s="105"/>
      <c r="T40" s="106"/>
      <c r="U40" s="106"/>
      <c r="V40" s="106"/>
      <c r="W40" s="106"/>
      <c r="X40" s="106"/>
      <c r="Y40" s="106"/>
      <c r="Z40" s="106"/>
      <c r="AA40" s="106"/>
      <c r="AB40" s="2"/>
    </row>
    <row r="41" spans="1:28" ht="69.75" customHeight="1">
      <c r="A41" s="116" t="s">
        <v>37</v>
      </c>
      <c r="B41" s="112"/>
      <c r="C41" s="86" t="s">
        <v>6</v>
      </c>
      <c r="D41" s="87"/>
      <c r="E41" s="38">
        <f>D41*1.08</f>
        <v>0</v>
      </c>
      <c r="F41" s="39">
        <v>200</v>
      </c>
      <c r="G41" s="39"/>
      <c r="H41" s="39"/>
      <c r="I41" s="39">
        <v>120</v>
      </c>
      <c r="J41" s="39">
        <v>250</v>
      </c>
      <c r="K41" s="39">
        <v>150</v>
      </c>
      <c r="L41" s="39">
        <v>850</v>
      </c>
      <c r="M41" s="39">
        <f>L41*1.08</f>
        <v>918.0000000000001</v>
      </c>
      <c r="N41" s="39"/>
      <c r="O41" s="39"/>
      <c r="P41" s="39"/>
      <c r="Q41" s="39">
        <v>850</v>
      </c>
      <c r="R41" s="39"/>
      <c r="S41" s="39"/>
      <c r="T41" s="39"/>
      <c r="U41" s="39"/>
      <c r="V41" s="39"/>
      <c r="W41" s="39">
        <v>1000</v>
      </c>
      <c r="X41" s="39"/>
      <c r="Y41" s="39"/>
      <c r="Z41" s="39">
        <v>1400</v>
      </c>
      <c r="AA41" s="39"/>
      <c r="AB41" s="2"/>
    </row>
    <row r="42" spans="1:28" ht="48.75" customHeight="1">
      <c r="A42" s="111" t="s">
        <v>45</v>
      </c>
      <c r="B42" s="112"/>
      <c r="C42" s="86" t="s">
        <v>6</v>
      </c>
      <c r="D42" s="87"/>
      <c r="E42" s="38"/>
      <c r="F42" s="39">
        <v>150</v>
      </c>
      <c r="G42" s="39"/>
      <c r="H42" s="39"/>
      <c r="I42" s="39"/>
      <c r="J42" s="39">
        <v>200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2"/>
    </row>
    <row r="43" spans="1:28" ht="82.5" customHeight="1">
      <c r="A43" s="116" t="s">
        <v>39</v>
      </c>
      <c r="B43" s="112"/>
      <c r="C43" s="86" t="s">
        <v>6</v>
      </c>
      <c r="D43" s="87"/>
      <c r="E43" s="38"/>
      <c r="F43" s="39">
        <v>10</v>
      </c>
      <c r="G43" s="39"/>
      <c r="H43" s="39"/>
      <c r="I43" s="39"/>
      <c r="J43" s="39"/>
      <c r="K43" s="101"/>
      <c r="L43" s="101"/>
      <c r="M43" s="101"/>
      <c r="N43" s="103"/>
      <c r="O43" s="103"/>
      <c r="P43" s="103"/>
      <c r="Q43" s="103"/>
      <c r="R43" s="104"/>
      <c r="S43" s="105"/>
      <c r="T43" s="106"/>
      <c r="U43" s="106"/>
      <c r="V43" s="106"/>
      <c r="W43" s="106"/>
      <c r="X43" s="106"/>
      <c r="Y43" s="106"/>
      <c r="Z43" s="106"/>
      <c r="AA43" s="106"/>
      <c r="AB43" s="2"/>
    </row>
    <row r="44" ht="57.75" customHeight="1">
      <c r="AB44" s="2"/>
    </row>
    <row r="45" ht="59.25" customHeight="1">
      <c r="AB45" s="2"/>
    </row>
    <row r="46" spans="1:28" ht="44.25" customHeight="1" hidden="1" thickBot="1">
      <c r="A46" s="113"/>
      <c r="B46" s="114"/>
      <c r="C46" s="10"/>
      <c r="D46" s="7"/>
      <c r="E46" s="8"/>
      <c r="F46" s="13"/>
      <c r="G46" s="14"/>
      <c r="H46" s="14"/>
      <c r="I46" s="13"/>
      <c r="J46" s="14"/>
      <c r="K46" s="13"/>
      <c r="L46" s="14"/>
      <c r="M46" s="14"/>
      <c r="N46" s="11">
        <v>1090</v>
      </c>
      <c r="O46" s="12"/>
      <c r="P46" s="12"/>
      <c r="Q46" s="11">
        <v>780</v>
      </c>
      <c r="R46" s="12"/>
      <c r="S46" s="12"/>
      <c r="T46" s="11">
        <v>780</v>
      </c>
      <c r="U46" s="12"/>
      <c r="V46" s="12"/>
      <c r="W46" s="11">
        <v>620</v>
      </c>
      <c r="X46" s="12"/>
      <c r="Y46" s="12"/>
      <c r="Z46" s="12"/>
      <c r="AA46" s="15"/>
      <c r="AB46" s="9"/>
    </row>
  </sheetData>
  <sheetProtection/>
  <mergeCells count="29">
    <mergeCell ref="L11:AA11"/>
    <mergeCell ref="A13:B17"/>
    <mergeCell ref="A21:B21"/>
    <mergeCell ref="A24:B24"/>
    <mergeCell ref="A33:B33"/>
    <mergeCell ref="A6:AA6"/>
    <mergeCell ref="A7:AA7"/>
    <mergeCell ref="A10:B11"/>
    <mergeCell ref="C10:C11"/>
    <mergeCell ref="D10:AA10"/>
    <mergeCell ref="C8:AA8"/>
    <mergeCell ref="A19:B19"/>
    <mergeCell ref="A38:B38"/>
    <mergeCell ref="A43:B43"/>
    <mergeCell ref="A41:B41"/>
    <mergeCell ref="A12:B12"/>
    <mergeCell ref="A40:B40"/>
    <mergeCell ref="A23:B23"/>
    <mergeCell ref="A25:B25"/>
    <mergeCell ref="A26:B26"/>
    <mergeCell ref="A20:B20"/>
    <mergeCell ref="A30:B30"/>
    <mergeCell ref="A42:B42"/>
    <mergeCell ref="A28:B28"/>
    <mergeCell ref="A46:B46"/>
    <mergeCell ref="A31:B31"/>
    <mergeCell ref="A32:B32"/>
    <mergeCell ref="A34:B34"/>
    <mergeCell ref="A36:B36"/>
  </mergeCells>
  <printOptions/>
  <pageMargins left="0" right="0" top="0.3937007874015748" bottom="0.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economist</cp:lastModifiedBy>
  <cp:lastPrinted>2023-01-20T04:50:48Z</cp:lastPrinted>
  <dcterms:created xsi:type="dcterms:W3CDTF">2006-11-03T09:38:26Z</dcterms:created>
  <dcterms:modified xsi:type="dcterms:W3CDTF">2023-08-28T05:44:40Z</dcterms:modified>
  <cp:category/>
  <cp:version/>
  <cp:contentType/>
  <cp:contentStatus/>
</cp:coreProperties>
</file>